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<sst xmlns="http://schemas.openxmlformats.org/spreadsheetml/2006/main" count="82" uniqueCount="80">
  <si>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>Код бюджетной классификации Российской Федерации</t>
  </si>
  <si>
    <t>Наименование  дохода</t>
  </si>
  <si>
    <t xml:space="preserve">     Сумма, тыс. руб.</t>
  </si>
  <si>
    <t>100 00000 00 0000 000</t>
  </si>
  <si>
    <t>ДОХОДЫ</t>
  </si>
  <si>
    <t xml:space="preserve"> 101 00000 00 0000 000</t>
  </si>
  <si>
    <t>Налоги на прибыль, доходы</t>
  </si>
  <si>
    <t xml:space="preserve"> 101 02000 01 0000 110</t>
  </si>
  <si>
    <t>Налог на доходы физических лиц</t>
  </si>
  <si>
    <t xml:space="preserve"> 101 02010 01 0000 110</t>
  </si>
  <si>
    <t>Налог на доходы физических лиц с доходов, источником которых является налоговый агент  за исключением доходов, в отношении которых  исчисление и уплата  налога  осуществляется в соответствии со статьями 227,227,1 и 228 Налогового кодекса Российской Федерации</t>
  </si>
  <si>
    <t>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</si>
  <si>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 Федерации</t>
  </si>
  <si>
    <t xml:space="preserve"> 106 00000 00 0000 000</t>
  </si>
  <si>
    <t>НАЛОГИ НА ИМУЩЕСТВО</t>
  </si>
  <si>
    <t> 106 01000 00 0000 110</t>
  </si>
  <si>
    <t>Налог на имущество физических лиц</t>
  </si>
  <si>
    <t> 106 01030 10 0000 110</t>
  </si>
  <si>
    <t xml:space="preserve"> 106 06000 00 0000 110</t>
  </si>
  <si>
    <t>Земельный налог</t>
  </si>
  <si>
    <t>108 00000 00 0000 000</t>
  </si>
  <si>
    <t>ГОСУДАРСТВЕННАЯ ПОШЛИНА</t>
  </si>
  <si>
    <t>108 04000 01 0000 110</t>
  </si>
  <si>
    <r>
  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  </r>
    <r>
      <rPr>
        <b/>
        <sz val="10"/>
        <rFont val="Times New Roman"/>
        <family val="1"/>
      </rPr>
      <t>)</t>
    </r>
  </si>
  <si>
    <t>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</si>
  <si>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</si>
  <si>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111 00000 00 0000 000</t>
  </si>
  <si>
    <t>ДОХОДЫ ОТ ИСПОЛЬЗОВАНИЯ ИМУЩЕСТВА, НАХОДЯЩЕГОСЯ В ГОСУДАРСТВЕННОЙ И МУНИЦИПАЛЬНОЙ СОБСТВЕННОСТИ</t>
  </si>
  <si>
    <t>111 05070 00 0000 120</t>
  </si>
  <si>
    <t xml:space="preserve"> Доходы от сдачи в аренду имущества,  составляющего государственную (муниципальную) казну (за исключением земельных участков)</t>
  </si>
  <si>
    <t>111 05075 10 0000 120</t>
  </si>
  <si>
    <t xml:space="preserve"> Доходы от сдачи  имущества, составляющего казну поселений ( за исключением земельных участков)</t>
  </si>
  <si>
    <t>2 00 00000 00 0000 000</t>
  </si>
  <si>
    <t>БЕЗВОЗМЕЗДНЫЕ ПОСТУПЛЕНИЯ</t>
  </si>
  <si>
    <t xml:space="preserve"> 2 02 00000 00 0000 000 </t>
  </si>
  <si>
    <t>Безвозмездные поступления от других бюджетов бюджетной системы Российской Федерации</t>
  </si>
  <si>
    <t>Дотации  бюджетам субъектов Российской Федерации и муниципальных образований</t>
  </si>
  <si>
    <t xml:space="preserve">Дотации бюджетам поселений на выравнивание бюджетной обеспеченности </t>
  </si>
  <si>
    <t>Субвенции бюджетам субъектов Российской Федерации и муниципальных образований</t>
  </si>
  <si>
    <t>ИТ0ГО</t>
  </si>
  <si>
    <t xml:space="preserve">103 00000 00 0000 000 </t>
  </si>
  <si>
    <t>НАЛОГИ НА ТОВАРЫ (РАБОТЫ, УСЛУГИ), РЕАЛИЗУЕМЫЕ НА ТЕРРИТОРИИ РОССИЙСКОЙ ФЕДЕРАЦИИ</t>
  </si>
  <si>
    <t>106 06033 10 0000 110</t>
  </si>
  <si>
    <t xml:space="preserve">                Земельный налог с организаций, обладающих земельным участком, расположенным в границах сельских поселений</t>
  </si>
  <si>
    <t xml:space="preserve">                Земельный налог с физических лиц, обладающих земельным участком, расположенным в границах сельских поселений</t>
  </si>
  <si>
    <t>106 06043 10 0000 110</t>
  </si>
  <si>
    <t xml:space="preserve">Налог на имущество физических лиц, взимаемый по ставкам,применяемым к объектам налогобложения, расположенным в границах сельских поселений </t>
  </si>
  <si>
    <t>2 07 00000 00 0000 000</t>
  </si>
  <si>
    <t>ПРОЧИЕ БЕЗВОЗМЕЗДНЫЕ ПОСТУПЛЕНИЯ</t>
  </si>
  <si>
    <t>Прочие безвозмездные перечисления в бюджеты сельских поселений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</si>
  <si>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</si>
  <si>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2 02 10000  00 0000 150</t>
  </si>
  <si>
    <t xml:space="preserve"> 2 02 15001 10 0000 150</t>
  </si>
  <si>
    <t>202 30000 00 0000 150</t>
  </si>
  <si>
    <t>202 35118 10 0000 150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</si>
  <si>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</si>
  <si>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202 39999 10 0000 150</t>
  </si>
  <si>
    <t>2 07 05030 10 0000 150</t>
  </si>
  <si>
    <t>2021 год</t>
  </si>
  <si>
    <t xml:space="preserve">2022 год </t>
  </si>
  <si>
    <t xml:space="preserve">Прогнозируемые доходы бюджета Краснознаменского сельского поселения по группам, подгруппам, статьям, подстатьям и элементам доходов классификации доходов бюджетов Российской Федерации на 2021 год и на плановый период 2022 и 2023 годов                                                                                         </t>
  </si>
  <si>
    <t xml:space="preserve">2023 год </t>
  </si>
  <si>
    <t>103 02231 01 0000 110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</si>
  <si>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</si>
  <si>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</si>
  <si>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</si>
  <si>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</si>
  <si>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</si>
  <si>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</si>
  <si>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</si>
  <si>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</t>
  </si>
  <si>
    <t>к решению Совета депутатов Краснознаменского сельсмкого поселения от 24.12.2020 г. № 86 "Обюджете мкниципального образования Краснознаменское сельское поселение Спировского района Тверской области на 2021 год и плановый период 2022 и 2023 годов"</t>
  </si>
  <si>
    <t xml:space="preserve">                                                Приложение 2</t>
  </si>
  <si>
    <t xml:space="preserve">                                                Приложение 5</t>
  </si>
  <si>
    <t>320 ,000</t>
  </si>
  <si>
    <t xml:space="preserve"> Субсидии бюджетам на приобретение  и установку  плоскостных спортивных сооружений и оборудования на плоскостные спортивные сооружения на территории Тверской области</t>
  </si>
  <si>
    <t>202 29999 10 0000 150</t>
  </si>
  <si>
    <t>202 20000 00 0000 150</t>
  </si>
  <si>
    <t>Субсидии бюджетам бюджетной системы Российской Федерации(Межбюджетные субсидии)</t>
  </si>
  <si>
    <t xml:space="preserve"> к решению Совета депутатов Краснознаменского сельского поселения от 16.09.2021 года № 100" О внесении изменений в решение Совета депутатов от 24.12.2020 года № 86 "О бюджете муниципального образования  Краснознаменского сельского поселения Спировского районв Тверской области на 2021 год и плановый период 2022 и 2023 годов"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</si>
</sst>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</numFmts>
  <fonts count="4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wrapText="1"/>
    </xf>
    <xf numFmtId="192" fontId="6" fillId="0" borderId="11" xfId="0" applyNumberFormat="1" applyFont="1" applyBorder="1" applyAlignment="1">
      <alignment horizontal="center" wrapText="1"/>
    </xf>
    <xf numFmtId="192" fontId="2" fillId="0" borderId="11" xfId="0" applyNumberFormat="1" applyFont="1" applyBorder="1" applyAlignment="1">
      <alignment horizontal="center" wrapText="1"/>
    </xf>
    <xf numFmtId="192" fontId="2" fillId="0" borderId="12" xfId="0" applyNumberFormat="1" applyFont="1" applyBorder="1" applyAlignment="1">
      <alignment horizontal="center" wrapText="1"/>
    </xf>
    <xf numFmtId="192" fontId="6" fillId="0" borderId="12" xfId="0" applyNumberFormat="1" applyFont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192" fontId="4" fillId="0" borderId="12" xfId="0" applyNumberFormat="1" applyFont="1" applyBorder="1" applyAlignment="1">
      <alignment horizontal="center"/>
    </xf>
    <xf numFmtId="192" fontId="2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92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192" fontId="2" fillId="0" borderId="15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192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92" fontId="2" fillId="0" borderId="15" xfId="0" applyNumberFormat="1" applyFont="1" applyBorder="1" applyAlignment="1">
      <alignment horizontal="center" wrapText="1"/>
    </xf>
    <xf numFmtId="192" fontId="2" fillId="0" borderId="14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192" fontId="2" fillId="0" borderId="12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192" fontId="2" fillId="0" borderId="15" xfId="0" applyNumberFormat="1" applyFont="1" applyBorder="1" applyAlignment="1">
      <alignment horizontal="center"/>
    </xf>
    <xf numFmtId="192" fontId="2" fillId="0" borderId="1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C2" sqref="C2:E2"/>
    </sheetView>
  </sheetViews>
  <sheetFormatPr defaultColWidth="9.140625" defaultRowHeight="12.75"/>
  <cols>
    <col min="1" max="1" width="25.7109375" style="0" customWidth="1"/>
    <col min="2" max="2" width="46.8515625" style="0" customWidth="1"/>
    <col min="3" max="3" width="15.421875" style="0" customWidth="1"/>
    <col min="4" max="4" width="13.421875" style="0" customWidth="1"/>
    <col min="5" max="5" width="13.140625" style="0" customWidth="1"/>
  </cols>
  <sheetData>
    <row r="1" spans="2:5" ht="15">
      <c r="B1" s="31"/>
      <c r="C1" s="50" t="s">
        <v>72</v>
      </c>
      <c r="D1" s="50"/>
      <c r="E1" s="50"/>
    </row>
    <row r="2" spans="2:5" ht="147" customHeight="1">
      <c r="B2" s="31"/>
      <c r="C2" s="49" t="s">
        <v>79</v>
      </c>
      <c r="D2" s="49"/>
      <c r="E2" s="49"/>
    </row>
    <row r="3" spans="2:5" ht="18" customHeight="1">
      <c r="B3" s="31" t="s">
        <v>70</v>
      </c>
      <c r="C3" s="49" t="s">
        <v>73</v>
      </c>
      <c r="D3" s="49"/>
      <c r="E3" s="49"/>
    </row>
    <row r="4" spans="2:5" ht="123" customHeight="1">
      <c r="B4" s="1"/>
      <c r="C4" s="48" t="s">
        <v>71</v>
      </c>
      <c r="D4" s="48"/>
      <c r="E4" s="48"/>
    </row>
    <row r="5" spans="1:5" ht="75" customHeight="1">
      <c r="A5" s="47" t="s">
        <v>60</v>
      </c>
      <c r="B5" s="47"/>
      <c r="C5" s="47"/>
      <c r="D5" s="47"/>
      <c r="E5" s="47"/>
    </row>
    <row r="6" ht="15.75">
      <c r="C6" s="1"/>
    </row>
    <row r="7" ht="13.5" thickBot="1"/>
    <row r="8" spans="1:5" ht="28.5" customHeight="1" thickBot="1">
      <c r="A8" s="32" t="s">
        <v>0</v>
      </c>
      <c r="B8" s="32" t="s">
        <v>1</v>
      </c>
      <c r="C8" s="34" t="s">
        <v>2</v>
      </c>
      <c r="D8" s="35"/>
      <c r="E8" s="36"/>
    </row>
    <row r="9" spans="1:5" ht="20.25" customHeight="1" thickBot="1">
      <c r="A9" s="33"/>
      <c r="B9" s="33"/>
      <c r="C9" s="27" t="s">
        <v>58</v>
      </c>
      <c r="D9" s="27" t="s">
        <v>59</v>
      </c>
      <c r="E9" s="27" t="s">
        <v>61</v>
      </c>
    </row>
    <row r="10" spans="1:5" ht="13.5" thickBot="1">
      <c r="A10" s="18" t="s">
        <v>3</v>
      </c>
      <c r="B10" s="2" t="s">
        <v>4</v>
      </c>
      <c r="C10" s="9">
        <f>C11+C17+C22+C31+C34</f>
        <v>1403.5499999999997</v>
      </c>
      <c r="D10" s="9">
        <f>D11+D17+D22+D31+D34</f>
        <v>1461.23</v>
      </c>
      <c r="E10" s="9">
        <f>E11+E17+E22+E31+E34</f>
        <v>1534.63</v>
      </c>
    </row>
    <row r="11" spans="1:5" ht="13.5" thickBot="1">
      <c r="A11" s="19" t="s">
        <v>5</v>
      </c>
      <c r="B11" s="3" t="s">
        <v>6</v>
      </c>
      <c r="C11" s="10">
        <f>C12</f>
        <v>40.66</v>
      </c>
      <c r="D11" s="10">
        <f>D12</f>
        <v>43.46</v>
      </c>
      <c r="E11" s="10">
        <f>E12</f>
        <v>46.54</v>
      </c>
    </row>
    <row r="12" spans="1:5" ht="13.5" thickBot="1">
      <c r="A12" s="17" t="s">
        <v>7</v>
      </c>
      <c r="B12" s="4" t="s">
        <v>8</v>
      </c>
      <c r="C12" s="11">
        <f>C13+C16</f>
        <v>40.66</v>
      </c>
      <c r="D12" s="11">
        <f>D13+D16</f>
        <v>43.46</v>
      </c>
      <c r="E12" s="11">
        <f>E13+E16</f>
        <v>46.54</v>
      </c>
    </row>
    <row r="13" spans="1:5" ht="63" customHeight="1" thickBot="1">
      <c r="A13" s="43" t="s">
        <v>9</v>
      </c>
      <c r="B13" s="39" t="s">
        <v>10</v>
      </c>
      <c r="C13" s="40">
        <v>38.66</v>
      </c>
      <c r="D13" s="51">
        <v>41.4</v>
      </c>
      <c r="E13" s="51">
        <v>44.42</v>
      </c>
    </row>
    <row r="14" spans="1:5" ht="18" customHeight="1" thickBot="1">
      <c r="A14" s="44"/>
      <c r="B14" s="39"/>
      <c r="C14" s="40"/>
      <c r="D14" s="52"/>
      <c r="E14" s="52"/>
    </row>
    <row r="15" spans="1:5" ht="13.5" hidden="1" thickBot="1">
      <c r="A15" s="44"/>
      <c r="B15" s="39"/>
      <c r="C15" s="40"/>
      <c r="D15" s="23"/>
      <c r="E15" s="23"/>
    </row>
    <row r="16" spans="1:5" ht="42" customHeight="1" thickBot="1">
      <c r="A16" s="7" t="s">
        <v>11</v>
      </c>
      <c r="B16" s="8" t="s">
        <v>12</v>
      </c>
      <c r="C16" s="12">
        <v>2</v>
      </c>
      <c r="D16" s="23">
        <v>2.06</v>
      </c>
      <c r="E16" s="23">
        <v>2.12</v>
      </c>
    </row>
    <row r="17" spans="1:5" ht="39" thickBot="1">
      <c r="A17" s="18" t="s">
        <v>40</v>
      </c>
      <c r="B17" s="6" t="s">
        <v>41</v>
      </c>
      <c r="C17" s="13">
        <f>C18+C19+C20+C21</f>
        <v>843.89</v>
      </c>
      <c r="D17" s="13">
        <f>D18+D19+D20+D21</f>
        <v>898.5699999999999</v>
      </c>
      <c r="E17" s="13">
        <f>E18+E19+E20+E21</f>
        <v>967.79</v>
      </c>
    </row>
    <row r="18" spans="1:5" ht="61.5" customHeight="1" thickBot="1">
      <c r="A18" s="7" t="s">
        <v>62</v>
      </c>
      <c r="B18" s="7" t="s">
        <v>66</v>
      </c>
      <c r="C18" s="12">
        <v>387.48</v>
      </c>
      <c r="D18" s="12">
        <v>413.09</v>
      </c>
      <c r="E18" s="12">
        <v>448.07</v>
      </c>
    </row>
    <row r="19" spans="1:5" ht="108.75" thickBot="1">
      <c r="A19" s="7" t="s">
        <v>63</v>
      </c>
      <c r="B19" s="7" t="s">
        <v>67</v>
      </c>
      <c r="C19" s="12">
        <v>2.21</v>
      </c>
      <c r="D19" s="12">
        <v>2.33</v>
      </c>
      <c r="E19" s="12">
        <v>2.5</v>
      </c>
    </row>
    <row r="20" spans="1:5" ht="96.75" thickBot="1">
      <c r="A20" s="7" t="s">
        <v>64</v>
      </c>
      <c r="B20" s="7" t="s">
        <v>68</v>
      </c>
      <c r="C20" s="12">
        <v>509.71</v>
      </c>
      <c r="D20" s="12">
        <v>542</v>
      </c>
      <c r="E20" s="12">
        <v>586.01</v>
      </c>
    </row>
    <row r="21" spans="1:5" ht="96.75" thickBot="1">
      <c r="A21" s="7" t="s">
        <v>65</v>
      </c>
      <c r="B21" s="7" t="s">
        <v>69</v>
      </c>
      <c r="C21" s="12">
        <v>-55.51</v>
      </c>
      <c r="D21" s="12">
        <v>-58.85</v>
      </c>
      <c r="E21" s="12">
        <v>-68.79</v>
      </c>
    </row>
    <row r="22" spans="1:5" ht="13.5" thickBot="1">
      <c r="A22" s="18" t="s">
        <v>13</v>
      </c>
      <c r="B22" s="6" t="s">
        <v>14</v>
      </c>
      <c r="C22" s="13">
        <f>C23+C26</f>
        <v>202</v>
      </c>
      <c r="D22" s="13">
        <f>D23+D26</f>
        <v>202</v>
      </c>
      <c r="E22" s="13">
        <f>E23+E26</f>
        <v>203</v>
      </c>
    </row>
    <row r="23" spans="1:5" ht="13.5" thickBot="1">
      <c r="A23" s="7" t="s">
        <v>15</v>
      </c>
      <c r="B23" s="8" t="s">
        <v>16</v>
      </c>
      <c r="C23" s="12">
        <f>C24</f>
        <v>95</v>
      </c>
      <c r="D23" s="12">
        <f>D24</f>
        <v>95</v>
      </c>
      <c r="E23" s="12">
        <f>E24</f>
        <v>97</v>
      </c>
    </row>
    <row r="24" spans="1:5" ht="42.75" customHeight="1" thickBot="1">
      <c r="A24" s="43" t="s">
        <v>17</v>
      </c>
      <c r="B24" s="45" t="s">
        <v>46</v>
      </c>
      <c r="C24" s="40">
        <v>95</v>
      </c>
      <c r="D24" s="22">
        <v>95</v>
      </c>
      <c r="E24" s="22">
        <v>97</v>
      </c>
    </row>
    <row r="25" spans="1:5" ht="15.75" hidden="1" thickBot="1">
      <c r="A25" s="43"/>
      <c r="B25" s="46"/>
      <c r="C25" s="40"/>
      <c r="D25" s="22"/>
      <c r="E25" s="22"/>
    </row>
    <row r="26" spans="1:5" ht="13.5" thickBot="1">
      <c r="A26" s="18" t="s">
        <v>18</v>
      </c>
      <c r="B26" s="6" t="s">
        <v>19</v>
      </c>
      <c r="C26" s="13">
        <f>C27+C29</f>
        <v>107</v>
      </c>
      <c r="D26" s="13">
        <f>D27+D29</f>
        <v>107</v>
      </c>
      <c r="E26" s="13">
        <f>E27+E29</f>
        <v>106</v>
      </c>
    </row>
    <row r="27" spans="1:6" ht="40.5" customHeight="1" thickBot="1">
      <c r="A27" s="41" t="s">
        <v>42</v>
      </c>
      <c r="B27" s="14" t="s">
        <v>43</v>
      </c>
      <c r="C27" s="37">
        <v>4</v>
      </c>
      <c r="D27" s="23">
        <v>4</v>
      </c>
      <c r="E27" s="23">
        <v>4</v>
      </c>
      <c r="F27" s="24"/>
    </row>
    <row r="28" spans="1:6" ht="13.5" customHeight="1" hidden="1" thickBot="1">
      <c r="A28" s="42"/>
      <c r="B28" s="15" t="s">
        <v>44</v>
      </c>
      <c r="C28" s="38"/>
      <c r="D28" s="23"/>
      <c r="E28" s="23"/>
      <c r="F28" s="24"/>
    </row>
    <row r="29" spans="1:6" ht="40.5" customHeight="1" thickBot="1">
      <c r="A29" s="41" t="s">
        <v>45</v>
      </c>
      <c r="B29" s="14" t="s">
        <v>44</v>
      </c>
      <c r="C29" s="37">
        <v>103</v>
      </c>
      <c r="D29" s="23">
        <v>103</v>
      </c>
      <c r="E29" s="23">
        <v>102</v>
      </c>
      <c r="F29" s="24"/>
    </row>
    <row r="30" spans="1:5" ht="13.5" customHeight="1" hidden="1" thickBot="1">
      <c r="A30" s="42"/>
      <c r="B30" s="16" t="s">
        <v>44</v>
      </c>
      <c r="C30" s="38"/>
      <c r="D30" s="22"/>
      <c r="E30" s="22"/>
    </row>
    <row r="31" spans="1:5" ht="13.5" thickBot="1">
      <c r="A31" s="18" t="s">
        <v>20</v>
      </c>
      <c r="B31" s="6" t="s">
        <v>21</v>
      </c>
      <c r="C31" s="13">
        <f aca="true" t="shared" si="0" ref="C31:E32">C32</f>
        <v>4.6</v>
      </c>
      <c r="D31" s="13">
        <f t="shared" si="0"/>
        <v>4.8</v>
      </c>
      <c r="E31" s="13">
        <f t="shared" si="0"/>
        <v>4.9</v>
      </c>
    </row>
    <row r="32" spans="1:5" ht="42.75" customHeight="1" thickBot="1">
      <c r="A32" s="7" t="s">
        <v>22</v>
      </c>
      <c r="B32" s="8" t="s">
        <v>23</v>
      </c>
      <c r="C32" s="12">
        <f>C33</f>
        <v>4.6</v>
      </c>
      <c r="D32" s="12">
        <f t="shared" si="0"/>
        <v>4.8</v>
      </c>
      <c r="E32" s="12">
        <f t="shared" si="0"/>
        <v>4.9</v>
      </c>
    </row>
    <row r="33" spans="1:5" ht="54.75" customHeight="1" thickBot="1">
      <c r="A33" s="7" t="s">
        <v>24</v>
      </c>
      <c r="B33" s="8" t="s">
        <v>25</v>
      </c>
      <c r="C33" s="28">
        <v>4.6</v>
      </c>
      <c r="D33" s="30">
        <v>4.8</v>
      </c>
      <c r="E33" s="30">
        <v>4.9</v>
      </c>
    </row>
    <row r="34" spans="1:5" ht="41.25" customHeight="1" thickBot="1">
      <c r="A34" s="29" t="s">
        <v>26</v>
      </c>
      <c r="B34" s="6" t="s">
        <v>27</v>
      </c>
      <c r="C34" s="13">
        <f>C36</f>
        <v>312.4</v>
      </c>
      <c r="D34" s="13">
        <f>D36</f>
        <v>312.4</v>
      </c>
      <c r="E34" s="13">
        <f>E36</f>
        <v>312.4</v>
      </c>
    </row>
    <row r="35" spans="1:5" ht="42.75" customHeight="1" thickBot="1">
      <c r="A35" s="7" t="s">
        <v>28</v>
      </c>
      <c r="B35" s="8" t="s">
        <v>29</v>
      </c>
      <c r="C35" s="12">
        <f>C36</f>
        <v>312.4</v>
      </c>
      <c r="D35" s="12">
        <f>D36</f>
        <v>312.4</v>
      </c>
      <c r="E35" s="12">
        <f>E36</f>
        <v>312.4</v>
      </c>
    </row>
    <row r="36" spans="1:5" ht="35.25" customHeight="1" thickBot="1">
      <c r="A36" s="7" t="s">
        <v>30</v>
      </c>
      <c r="B36" s="8" t="s">
        <v>31</v>
      </c>
      <c r="C36" s="28">
        <v>312.4</v>
      </c>
      <c r="D36" s="28">
        <v>312.4</v>
      </c>
      <c r="E36" s="28">
        <v>312.4</v>
      </c>
    </row>
    <row r="37" spans="1:5" ht="24" customHeight="1" thickBot="1">
      <c r="A37" s="18" t="s">
        <v>32</v>
      </c>
      <c r="B37" s="6" t="s">
        <v>33</v>
      </c>
      <c r="C37" s="13">
        <f>C38+C46</f>
        <v>2682.85</v>
      </c>
      <c r="D37" s="13">
        <f>D38+D46</f>
        <v>2331.4500000000003</v>
      </c>
      <c r="E37" s="13">
        <f>E38+E46</f>
        <v>2322.35</v>
      </c>
    </row>
    <row r="38" spans="1:5" ht="27" customHeight="1" thickBot="1">
      <c r="A38" s="7" t="s">
        <v>34</v>
      </c>
      <c r="B38" s="8" t="s">
        <v>35</v>
      </c>
      <c r="C38" s="12">
        <f>2662.85</f>
        <v>2662.85</v>
      </c>
      <c r="D38" s="12">
        <f>D39+D43</f>
        <v>2331.4500000000003</v>
      </c>
      <c r="E38" s="12">
        <f>E39+E43</f>
        <v>2322.35</v>
      </c>
    </row>
    <row r="39" spans="1:5" ht="26.25" thickBot="1">
      <c r="A39" s="20" t="s">
        <v>51</v>
      </c>
      <c r="B39" s="3" t="s">
        <v>36</v>
      </c>
      <c r="C39" s="10">
        <f>C40</f>
        <v>2254.6</v>
      </c>
      <c r="D39" s="10">
        <f>D40</f>
        <v>2242.3</v>
      </c>
      <c r="E39" s="10">
        <f>E40</f>
        <v>2229.6</v>
      </c>
    </row>
    <row r="40" spans="1:5" ht="26.25" thickBot="1">
      <c r="A40" s="7" t="s">
        <v>52</v>
      </c>
      <c r="B40" s="4" t="s">
        <v>37</v>
      </c>
      <c r="C40" s="11">
        <v>2254.6</v>
      </c>
      <c r="D40" s="22">
        <v>2242.3</v>
      </c>
      <c r="E40" s="22">
        <v>2229.6</v>
      </c>
    </row>
    <row r="41" spans="1:5" ht="26.25" thickBot="1">
      <c r="A41" s="19" t="s">
        <v>77</v>
      </c>
      <c r="B41" s="3" t="s">
        <v>78</v>
      </c>
      <c r="C41" s="10">
        <v>320</v>
      </c>
      <c r="D41" s="26">
        <v>0</v>
      </c>
      <c r="E41" s="26">
        <v>0</v>
      </c>
    </row>
    <row r="42" spans="1:5" ht="51.75" thickBot="1">
      <c r="A42" s="17" t="s">
        <v>76</v>
      </c>
      <c r="B42" s="4" t="s">
        <v>75</v>
      </c>
      <c r="C42" s="11" t="s">
        <v>74</v>
      </c>
      <c r="D42" s="26">
        <v>0</v>
      </c>
      <c r="E42" s="26">
        <v>0</v>
      </c>
    </row>
    <row r="43" spans="1:5" ht="26.25" thickBot="1">
      <c r="A43" s="19" t="s">
        <v>53</v>
      </c>
      <c r="B43" s="3" t="s">
        <v>38</v>
      </c>
      <c r="C43" s="10">
        <f>C44+C45</f>
        <v>88.25</v>
      </c>
      <c r="D43" s="10">
        <f>D44+D45</f>
        <v>89.15</v>
      </c>
      <c r="E43" s="10">
        <f>E44+E45</f>
        <v>92.75</v>
      </c>
    </row>
    <row r="44" spans="1:5" ht="42.75" customHeight="1" thickBot="1">
      <c r="A44" s="17" t="s">
        <v>54</v>
      </c>
      <c r="B44" s="4" t="s">
        <v>55</v>
      </c>
      <c r="C44" s="11">
        <v>88.1</v>
      </c>
      <c r="D44" s="22">
        <v>89</v>
      </c>
      <c r="E44" s="22">
        <v>92.6</v>
      </c>
    </row>
    <row r="45" spans="1:5" ht="69" customHeight="1" thickBot="1">
      <c r="A45" s="17" t="s">
        <v>56</v>
      </c>
      <c r="B45" s="4" t="s">
        <v>50</v>
      </c>
      <c r="C45" s="11">
        <v>0.15</v>
      </c>
      <c r="D45" s="22">
        <v>0.15</v>
      </c>
      <c r="E45" s="22">
        <v>0.15</v>
      </c>
    </row>
    <row r="46" spans="1:6" ht="20.25" customHeight="1" thickBot="1">
      <c r="A46" s="17" t="s">
        <v>47</v>
      </c>
      <c r="B46" s="3" t="s">
        <v>48</v>
      </c>
      <c r="C46" s="10">
        <f>C47</f>
        <v>20</v>
      </c>
      <c r="D46" s="10">
        <f>D47</f>
        <v>0</v>
      </c>
      <c r="E46" s="10">
        <f>E47</f>
        <v>0</v>
      </c>
      <c r="F46" s="25"/>
    </row>
    <row r="47" spans="1:5" ht="26.25" thickBot="1">
      <c r="A47" s="17" t="s">
        <v>57</v>
      </c>
      <c r="B47" s="4" t="s">
        <v>49</v>
      </c>
      <c r="C47" s="11">
        <v>20</v>
      </c>
      <c r="D47" s="26"/>
      <c r="E47" s="26"/>
    </row>
    <row r="48" spans="1:5" ht="13.5" thickBot="1">
      <c r="A48" s="21"/>
      <c r="B48" s="4" t="s">
        <v>39</v>
      </c>
      <c r="C48" s="10">
        <f>C10+C37</f>
        <v>4086.3999999999996</v>
      </c>
      <c r="D48" s="10">
        <f>D10+D37</f>
        <v>3792.6800000000003</v>
      </c>
      <c r="E48" s="10">
        <f>E10+E37</f>
        <v>3856.98</v>
      </c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</sheetData>
  <sheetProtection/>
  <mergeCells count="20">
    <mergeCell ref="A5:E5"/>
    <mergeCell ref="C4:E4"/>
    <mergeCell ref="C2:E2"/>
    <mergeCell ref="C1:E1"/>
    <mergeCell ref="C3:E3"/>
    <mergeCell ref="A29:A30"/>
    <mergeCell ref="A24:A25"/>
    <mergeCell ref="D13:D14"/>
    <mergeCell ref="E13:E14"/>
    <mergeCell ref="C27:C28"/>
    <mergeCell ref="B8:B9"/>
    <mergeCell ref="C8:E8"/>
    <mergeCell ref="C29:C30"/>
    <mergeCell ref="B13:B15"/>
    <mergeCell ref="C24:C25"/>
    <mergeCell ref="A27:A28"/>
    <mergeCell ref="A13:A15"/>
    <mergeCell ref="C13:C15"/>
    <mergeCell ref="B24:B25"/>
    <mergeCell ref="A8:A9"/>
  </mergeCells>
  <printOptions/>
  <pageMargins left="0.75" right="0.75" top="0.29" bottom="0.17" header="0.5" footer="0.5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2021-06-21T11:14:48Z</cp:lastPrinted>
  <dcterms:created xsi:type="dcterms:W3CDTF">1996-10-08T23:32:33Z</dcterms:created>
  <dcterms:modified xsi:type="dcterms:W3CDTF">2021-09-28T08:49:28Z</dcterms:modified>
  <cp:category/>
  <cp:version/>
  <cp:contentType/>
  <cp:contentStatus/>
</cp:coreProperties>
</file>